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прил№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<sst xmlns="http://schemas.openxmlformats.org/spreadsheetml/2006/main" count="104" uniqueCount="103">
  <si>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</si>
  <si>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</si>
  <si>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</si>
  <si>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</si>
  <si>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</si>
  <si>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</si>
  <si>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1 01 02030 01 0000 110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</si>
  <si>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</si>
  <si>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</si>
  <si>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</si>
  <si>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</si>
  <si>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</si>
  <si>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</si>
  <si>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</si>
  <si>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</si>
  <si>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</si>
  <si>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</si>
  <si>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>1 09 00000 00 0000 000</t>
  </si>
  <si>
    <t>1 09 04000 00 0000 110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</si>
  <si>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</si>
  <si>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</si>
  <si>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</si>
  <si>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</si>
  <si>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</si>
  <si>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</si>
  <si>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</si>
  <si>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</si>
  <si>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доходов</t>
  </si>
  <si>
    <t>1 05 03010 01 0000 110</t>
  </si>
  <si>
    <t>Дотации бюджетам субъектов Российской Федерации и муниципальных образований</t>
  </si>
  <si>
    <t>2 02 01000 00 0000 151</t>
  </si>
  <si>
    <t>Дотации бюджетам поселений на выравнивание  бюджетной обеспеченности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</si>
  <si>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</si>
  <si>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</si>
  <si>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</si>
  <si>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Иные межбюджетные трансферты</t>
  </si>
  <si>
    <t>2 02 04012 10 0000 151</t>
  </si>
  <si>
    <t>(тыс.рублей)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</si>
  <si>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</si>
  <si>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</si>
  <si>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</t>
  </si>
  <si>
    <t>1 09 04053 10 0000 110</t>
  </si>
  <si>
    <t>1 11 05013 10 0000 120</t>
  </si>
  <si>
    <t>1 14 06013 10 0000 430</t>
  </si>
  <si>
    <t>Прочие неналоговые доходы</t>
  </si>
  <si>
    <t>1 17 00000 00 0000 000</t>
  </si>
  <si>
    <t>Прочие неналоговые доходы бюджетов поселений</t>
  </si>
  <si>
    <t>1 17 05050 10 0000 180</t>
  </si>
  <si>
    <t>Приложение №2</t>
  </si>
  <si>
    <t>Доходы</t>
  </si>
  <si>
    <t>Наименование показателя</t>
  </si>
  <si>
    <t>Код доходов бюджета сельского поселения</t>
  </si>
  <si>
    <t>Кассовое исполнение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</si>
  <si>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</si>
  <si>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</si>
  <si>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</si>
  <si>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Земельный налог (по обязательствам, возникшим до 1 января 2006 года), мобилизуемый на территориях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</si>
  <si>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</si>
  <si>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</si>
  <si>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</si>
  <si>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</si>
  <si>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</si>
  <si>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</si>
  <si>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поселений на государственную регистрацию актов гражданского состояния</t>
  </si>
  <si>
    <t>2 02 03003 10 0000 151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</si>
  <si>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</si>
  <si>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</si>
  <si>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2 02 04000 00 0000 151</t>
  </si>
  <si>
    <t>Межбюджетные трансферы, передаваемые бюджетам поселений для компенсации дополнительных расходов, возникающих в результате решений, принятых органами власти другого уровня</t>
  </si>
  <si>
    <t>1 08 00000 00 0000 000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</si>
  <si>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</si>
  <si>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</si>
  <si>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</si>
  <si>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</si>
  <si>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</si>
  <si>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</si>
  <si>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</si>
  <si>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</si>
  <si>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</si>
  <si>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</si>
  <si>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компенсации затрат  бюджетов поселений</t>
  </si>
  <si>
    <t>1 13 02995 10 0000 130</t>
  </si>
  <si>
    <t>Староюрашского сельского поселения</t>
  </si>
  <si>
    <t xml:space="preserve"> бюджета Староюрашского сельского поселения по кодам</t>
  </si>
  <si>
    <t>Средства самообложения граждан, зачисляемые в бюджеты поселений</t>
  </si>
  <si>
    <t>1 17 14030 10 0000 180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</si>
  <si>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</si>
  <si>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</si>
  <si>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от "___" _____________ 2016г. №____</t>
  </si>
  <si>
    <t>классификации доходов бюджетов за 2015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</si>
  <si>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</si>
  <si>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</si>
  <si>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</si>
  <si>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</si>
  <si>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</si>
  <si>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>Земельный налог с физических лиц</t>
  </si>
  <si>
    <t xml:space="preserve"> 1 06 06040 00 0000 110</t>
  </si>
  <si>
    <t>Земельный налог с физических лиц , обладающих земельным участком, расположенным в границах сельских поселений</t>
  </si>
  <si>
    <t xml:space="preserve"> 1 06 06043 10 0000 110</t>
  </si>
  <si>
    <t>Штрафы, санкции, возмещение ущерба</t>
  </si>
  <si>
    <t xml:space="preserve">1 16 00000 00 0000 000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</si>
  <si>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</si>
  <si>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1 16 23051 10 0000 140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</si>
</sst>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74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17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horizontal="right" vertical="top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justify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justify"/>
    </xf>
    <xf numFmtId="0" fontId="4" fillId="0" borderId="27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4" fillId="0" borderId="0" xfId="0" applyNumberFormat="1" applyFont="1" applyAlignment="1">
      <alignment horizontal="center" vertical="top"/>
    </xf>
    <xf numFmtId="0" fontId="3" fillId="0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74" fontId="4" fillId="0" borderId="33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174" fontId="4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35" xfId="0" applyFont="1" applyFill="1" applyBorder="1" applyAlignment="1">
      <alignment horizontal="justify" vertical="top" wrapText="1"/>
    </xf>
    <xf numFmtId="0" fontId="4" fillId="0" borderId="31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36" xfId="0" applyNumberFormat="1" applyFont="1" applyFill="1" applyBorder="1" applyAlignment="1">
      <alignment horizontal="center" vertical="center" wrapText="1"/>
    </xf>
    <xf numFmtId="174" fontId="4" fillId="0" borderId="37" xfId="0" applyNumberFormat="1" applyFont="1" applyFill="1" applyBorder="1" applyAlignment="1">
      <alignment horizontal="center" vertical="center" wrapText="1"/>
    </xf>
    <xf numFmtId="174" fontId="4" fillId="0" borderId="38" xfId="0" applyNumberFormat="1" applyFont="1" applyFill="1" applyBorder="1" applyAlignment="1">
      <alignment horizontal="center" vertical="center" wrapText="1"/>
    </xf>
    <xf numFmtId="174" fontId="4" fillId="0" borderId="39" xfId="0" applyNumberFormat="1" applyFont="1" applyFill="1" applyBorder="1" applyAlignment="1">
      <alignment horizontal="center" vertical="center" wrapText="1"/>
    </xf>
    <xf numFmtId="174" fontId="3" fillId="0" borderId="40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36" xfId="0" applyNumberFormat="1" applyFont="1" applyFill="1" applyBorder="1" applyAlignment="1">
      <alignment horizontal="center" vertical="center" wrapText="1"/>
    </xf>
    <xf numFmtId="174" fontId="4" fillId="0" borderId="34" xfId="0" applyNumberFormat="1" applyFont="1" applyFill="1" applyBorder="1" applyAlignment="1">
      <alignment horizontal="center" vertical="center" wrapText="1"/>
    </xf>
    <xf numFmtId="174" fontId="4" fillId="0" borderId="41" xfId="0" applyNumberFormat="1" applyFont="1" applyFill="1" applyBorder="1" applyAlignment="1">
      <alignment horizontal="center" vertical="center" wrapText="1"/>
    </xf>
    <xf numFmtId="174" fontId="4" fillId="0" borderId="42" xfId="0" applyNumberFormat="1" applyFont="1" applyFill="1" applyBorder="1" applyAlignment="1">
      <alignment horizontal="center" vertical="center" wrapText="1"/>
    </xf>
    <xf numFmtId="174" fontId="3" fillId="0" borderId="42" xfId="0" applyNumberFormat="1" applyFont="1" applyFill="1" applyBorder="1" applyAlignment="1">
      <alignment horizontal="center" vertical="center" wrapText="1"/>
    </xf>
    <xf numFmtId="174" fontId="4" fillId="0" borderId="43" xfId="0" applyNumberFormat="1" applyFont="1" applyFill="1" applyBorder="1" applyAlignment="1">
      <alignment horizontal="center" vertical="center" wrapText="1"/>
    </xf>
    <xf numFmtId="174" fontId="3" fillId="0" borderId="44" xfId="0" applyNumberFormat="1" applyFont="1" applyFill="1" applyBorder="1" applyAlignment="1">
      <alignment horizontal="center" vertical="center" wrapText="1"/>
    </xf>
    <xf numFmtId="174" fontId="4" fillId="0" borderId="40" xfId="0" applyNumberFormat="1" applyFont="1" applyFill="1" applyBorder="1" applyAlignment="1">
      <alignment horizontal="center" vertical="center" wrapText="1"/>
    </xf>
    <xf numFmtId="174" fontId="3" fillId="0" borderId="44" xfId="0" applyNumberFormat="1" applyFont="1" applyFill="1" applyBorder="1" applyAlignment="1">
      <alignment horizontal="center" vertical="top"/>
    </xf>
    <xf numFmtId="174" fontId="3" fillId="0" borderId="45" xfId="0" applyNumberFormat="1" applyFont="1" applyFill="1" applyBorder="1" applyAlignment="1">
      <alignment horizontal="center" vertical="center"/>
    </xf>
    <xf numFmtId="174" fontId="3" fillId="0" borderId="44" xfId="0" applyNumberFormat="1" applyFont="1" applyFill="1" applyBorder="1" applyAlignment="1">
      <alignment horizontal="center" vertical="center"/>
    </xf>
    <xf numFmtId="174" fontId="4" fillId="0" borderId="46" xfId="0" applyNumberFormat="1" applyFont="1" applyFill="1" applyBorder="1" applyAlignment="1">
      <alignment horizontal="center" vertical="center" wrapText="1"/>
    </xf>
    <xf numFmtId="174" fontId="3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9"/>
  <sheetViews>
    <sheetView tabSelected="1" zoomScalePageLayoutView="0" workbookViewId="0" topLeftCell="A49">
      <selection activeCell="D66" sqref="D66"/>
    </sheetView>
  </sheetViews>
  <sheetFormatPr defaultColWidth="9.00390625" defaultRowHeight="12.75"/>
  <cols>
    <col min="1" max="1" width="63.125" style="6" customWidth="1"/>
    <col min="2" max="2" width="27.00390625" style="13" customWidth="1"/>
    <col min="3" max="3" width="16.75390625" style="39" customWidth="1"/>
    <col min="4" max="16384" width="9.125" style="9" customWidth="1"/>
  </cols>
  <sheetData>
    <row r="1" spans="2:3" ht="15">
      <c r="B1" s="7" t="s">
        <v>48</v>
      </c>
      <c r="C1" s="8"/>
    </row>
    <row r="2" spans="2:3" ht="15">
      <c r="B2" s="7" t="s">
        <v>40</v>
      </c>
      <c r="C2" s="10"/>
    </row>
    <row r="3" spans="1:3" ht="15">
      <c r="A3" s="11"/>
      <c r="B3" s="11" t="s">
        <v>82</v>
      </c>
      <c r="C3" s="10"/>
    </row>
    <row r="4" spans="2:3" ht="15">
      <c r="B4" s="63" t="s">
        <v>88</v>
      </c>
      <c r="C4" s="63"/>
    </row>
    <row r="5" spans="2:3" ht="15">
      <c r="B5" s="12"/>
      <c r="C5" s="10"/>
    </row>
    <row r="6" spans="1:3" ht="15">
      <c r="A6" s="61" t="s">
        <v>49</v>
      </c>
      <c r="B6" s="61"/>
      <c r="C6" s="61"/>
    </row>
    <row r="7" spans="1:3" ht="15">
      <c r="A7" s="62" t="s">
        <v>83</v>
      </c>
      <c r="B7" s="62"/>
      <c r="C7" s="62"/>
    </row>
    <row r="8" spans="1:3" ht="15">
      <c r="A8" s="62" t="s">
        <v>89</v>
      </c>
      <c r="B8" s="62"/>
      <c r="C8" s="62"/>
    </row>
    <row r="9" spans="1:3" ht="15.75" thickBot="1">
      <c r="A9" s="12"/>
      <c r="C9" s="14" t="s">
        <v>37</v>
      </c>
    </row>
    <row r="10" spans="1:3" ht="29.25" thickBot="1">
      <c r="A10" s="1" t="s">
        <v>50</v>
      </c>
      <c r="B10" s="2" t="s">
        <v>51</v>
      </c>
      <c r="C10" s="3" t="s">
        <v>52</v>
      </c>
    </row>
    <row r="11" spans="1:3" ht="15.75" thickBot="1">
      <c r="A11" s="4" t="s">
        <v>24</v>
      </c>
      <c r="B11" s="15" t="s">
        <v>0</v>
      </c>
      <c r="C11" s="66">
        <f>C12+C17+C20+C28+C30+C33+C36+C39+C43+C41</f>
        <v>612.5999999999999</v>
      </c>
    </row>
    <row r="12" spans="1:3" ht="15.75" thickBot="1">
      <c r="A12" s="4" t="s">
        <v>1</v>
      </c>
      <c r="B12" s="2" t="s">
        <v>2</v>
      </c>
      <c r="C12" s="66">
        <f>C13</f>
        <v>71.39999999999999</v>
      </c>
    </row>
    <row r="13" spans="1:3" ht="15">
      <c r="A13" s="16" t="s">
        <v>3</v>
      </c>
      <c r="B13" s="17" t="s">
        <v>4</v>
      </c>
      <c r="C13" s="67">
        <f>C14+C15+C16</f>
        <v>71.39999999999999</v>
      </c>
    </row>
    <row r="14" spans="1:3" ht="75">
      <c r="A14" s="18" t="s">
        <v>38</v>
      </c>
      <c r="B14" s="19" t="s">
        <v>5</v>
      </c>
      <c r="C14" s="68">
        <v>71.3</v>
      </c>
    </row>
    <row r="15" spans="1:3" ht="105.75" thickBot="1">
      <c r="A15" s="18" t="s">
        <v>70</v>
      </c>
      <c r="B15" s="19" t="s">
        <v>71</v>
      </c>
      <c r="C15" s="69">
        <v>0.1</v>
      </c>
    </row>
    <row r="16" spans="1:3" ht="45.75" hidden="1" thickBot="1">
      <c r="A16" s="18" t="s">
        <v>39</v>
      </c>
      <c r="B16" s="20" t="s">
        <v>6</v>
      </c>
      <c r="C16" s="70">
        <v>0</v>
      </c>
    </row>
    <row r="17" spans="1:3" ht="15.75" thickBot="1">
      <c r="A17" s="21" t="s">
        <v>7</v>
      </c>
      <c r="B17" s="15" t="s">
        <v>8</v>
      </c>
      <c r="C17" s="71">
        <f>C18+C19</f>
        <v>17.5</v>
      </c>
    </row>
    <row r="18" spans="1:3" ht="15.75" thickBot="1">
      <c r="A18" s="22" t="s">
        <v>9</v>
      </c>
      <c r="B18" s="23" t="s">
        <v>28</v>
      </c>
      <c r="C18" s="72">
        <v>17.5</v>
      </c>
    </row>
    <row r="19" spans="1:3" ht="30.75" hidden="1" thickBot="1">
      <c r="A19" s="24" t="s">
        <v>72</v>
      </c>
      <c r="B19" s="19" t="s">
        <v>73</v>
      </c>
      <c r="C19" s="70"/>
    </row>
    <row r="20" spans="1:3" ht="15.75" thickBot="1">
      <c r="A20" s="21" t="s">
        <v>10</v>
      </c>
      <c r="B20" s="15" t="s">
        <v>11</v>
      </c>
      <c r="C20" s="71">
        <f>C21+C23</f>
        <v>441.29999999999995</v>
      </c>
    </row>
    <row r="21" spans="1:3" ht="15.75" thickBot="1">
      <c r="A21" s="21" t="s">
        <v>12</v>
      </c>
      <c r="B21" s="15" t="s">
        <v>13</v>
      </c>
      <c r="C21" s="71">
        <f>C22</f>
        <v>104.9</v>
      </c>
    </row>
    <row r="22" spans="1:3" ht="43.5" customHeight="1" thickBot="1">
      <c r="A22" s="64" t="s">
        <v>90</v>
      </c>
      <c r="B22" s="65" t="s">
        <v>14</v>
      </c>
      <c r="C22" s="73">
        <v>104.9</v>
      </c>
    </row>
    <row r="23" spans="1:3" ht="15.75" thickBot="1">
      <c r="A23" s="21" t="s">
        <v>15</v>
      </c>
      <c r="B23" s="15" t="s">
        <v>16</v>
      </c>
      <c r="C23" s="71">
        <f>C24+C26</f>
        <v>336.4</v>
      </c>
    </row>
    <row r="24" spans="1:3" ht="15">
      <c r="A24" s="28" t="s">
        <v>91</v>
      </c>
      <c r="B24" s="29" t="s">
        <v>92</v>
      </c>
      <c r="C24" s="74">
        <f>C25</f>
        <v>101.7</v>
      </c>
    </row>
    <row r="25" spans="1:3" ht="30">
      <c r="A25" s="58" t="s">
        <v>93</v>
      </c>
      <c r="B25" s="19" t="s">
        <v>94</v>
      </c>
      <c r="C25" s="73">
        <v>101.7</v>
      </c>
    </row>
    <row r="26" spans="1:3" ht="15">
      <c r="A26" s="58" t="s">
        <v>95</v>
      </c>
      <c r="B26" s="19" t="s">
        <v>96</v>
      </c>
      <c r="C26" s="68">
        <f>C27</f>
        <v>234.7</v>
      </c>
    </row>
    <row r="27" spans="1:3" ht="30.75" thickBot="1">
      <c r="A27" s="58" t="s">
        <v>97</v>
      </c>
      <c r="B27" s="19" t="s">
        <v>98</v>
      </c>
      <c r="C27" s="75">
        <v>234.7</v>
      </c>
    </row>
    <row r="28" spans="1:3" ht="15.75" thickBot="1">
      <c r="A28" s="21" t="s">
        <v>53</v>
      </c>
      <c r="B28" s="15" t="s">
        <v>69</v>
      </c>
      <c r="C28" s="66">
        <f>C29</f>
        <v>21.3</v>
      </c>
    </row>
    <row r="29" spans="1:3" ht="63" customHeight="1" thickBot="1">
      <c r="A29" s="30" t="s">
        <v>54</v>
      </c>
      <c r="B29" s="29" t="s">
        <v>55</v>
      </c>
      <c r="C29" s="72">
        <v>21.3</v>
      </c>
    </row>
    <row r="30" spans="1:3" ht="29.25" hidden="1" thickBot="1">
      <c r="A30" s="21" t="s">
        <v>25</v>
      </c>
      <c r="B30" s="15" t="s">
        <v>17</v>
      </c>
      <c r="C30" s="66">
        <f>C31</f>
        <v>0</v>
      </c>
    </row>
    <row r="31" spans="1:3" ht="15.75" hidden="1" thickBot="1">
      <c r="A31" s="18" t="s">
        <v>10</v>
      </c>
      <c r="B31" s="19" t="s">
        <v>18</v>
      </c>
      <c r="C31" s="72">
        <f>C32</f>
        <v>0</v>
      </c>
    </row>
    <row r="32" spans="1:3" ht="30.75" hidden="1" thickBot="1">
      <c r="A32" s="18" t="s">
        <v>56</v>
      </c>
      <c r="B32" s="19" t="s">
        <v>41</v>
      </c>
      <c r="C32" s="70"/>
    </row>
    <row r="33" spans="1:3" ht="29.25" hidden="1" thickBot="1">
      <c r="A33" s="21" t="s">
        <v>19</v>
      </c>
      <c r="B33" s="15" t="s">
        <v>20</v>
      </c>
      <c r="C33" s="71">
        <f>C34+C35</f>
        <v>0</v>
      </c>
    </row>
    <row r="34" spans="1:3" ht="75" hidden="1">
      <c r="A34" s="28" t="s">
        <v>26</v>
      </c>
      <c r="B34" s="29" t="s">
        <v>42</v>
      </c>
      <c r="C34" s="76">
        <v>0</v>
      </c>
    </row>
    <row r="35" spans="1:3" ht="60.75" hidden="1" thickBot="1">
      <c r="A35" s="31" t="s">
        <v>74</v>
      </c>
      <c r="B35" s="20" t="s">
        <v>75</v>
      </c>
      <c r="C35" s="77"/>
    </row>
    <row r="36" spans="1:3" ht="19.5" customHeight="1" hidden="1" thickBot="1">
      <c r="A36" s="21" t="s">
        <v>77</v>
      </c>
      <c r="B36" s="15" t="s">
        <v>76</v>
      </c>
      <c r="C36" s="78">
        <f>C37+C38</f>
        <v>0</v>
      </c>
    </row>
    <row r="37" spans="1:3" ht="30" hidden="1">
      <c r="A37" s="28" t="s">
        <v>78</v>
      </c>
      <c r="B37" s="29" t="s">
        <v>79</v>
      </c>
      <c r="C37" s="77"/>
    </row>
    <row r="38" spans="1:3" ht="15.75" hidden="1" thickBot="1">
      <c r="A38" s="32" t="s">
        <v>80</v>
      </c>
      <c r="B38" s="23" t="s">
        <v>81</v>
      </c>
      <c r="C38" s="79"/>
    </row>
    <row r="39" spans="1:3" ht="29.25" hidden="1" thickBot="1">
      <c r="A39" s="21" t="s">
        <v>21</v>
      </c>
      <c r="B39" s="15" t="s">
        <v>22</v>
      </c>
      <c r="C39" s="80">
        <f>C40</f>
        <v>0</v>
      </c>
    </row>
    <row r="40" spans="1:3" ht="45.75" hidden="1" thickBot="1">
      <c r="A40" s="25" t="s">
        <v>23</v>
      </c>
      <c r="B40" s="26" t="s">
        <v>43</v>
      </c>
      <c r="C40" s="75"/>
    </row>
    <row r="41" spans="1:3" ht="15.75" thickBot="1">
      <c r="A41" s="59" t="s">
        <v>99</v>
      </c>
      <c r="B41" s="15" t="s">
        <v>100</v>
      </c>
      <c r="C41" s="81">
        <f>C42</f>
        <v>61.1</v>
      </c>
    </row>
    <row r="42" spans="1:3" ht="60.75" thickBot="1">
      <c r="A42" s="49" t="s">
        <v>101</v>
      </c>
      <c r="B42" s="29" t="s">
        <v>102</v>
      </c>
      <c r="C42" s="60">
        <v>61.1</v>
      </c>
    </row>
    <row r="43" spans="1:3" ht="15.75" hidden="1" thickBot="1">
      <c r="A43" s="33" t="s">
        <v>44</v>
      </c>
      <c r="B43" s="15" t="s">
        <v>45</v>
      </c>
      <c r="C43" s="71">
        <f>C44+C45</f>
        <v>0</v>
      </c>
    </row>
    <row r="44" spans="1:3" ht="15.75" hidden="1" thickBot="1">
      <c r="A44" s="34" t="s">
        <v>46</v>
      </c>
      <c r="B44" s="26" t="s">
        <v>47</v>
      </c>
      <c r="C44" s="60"/>
    </row>
    <row r="45" spans="1:3" ht="30.75" hidden="1" thickBot="1">
      <c r="A45" s="35" t="s">
        <v>84</v>
      </c>
      <c r="B45" s="36" t="s">
        <v>85</v>
      </c>
      <c r="C45" s="5">
        <v>0</v>
      </c>
    </row>
    <row r="46" spans="1:3" s="37" customFormat="1" ht="15.75" thickBot="1">
      <c r="A46" s="40" t="s">
        <v>57</v>
      </c>
      <c r="B46" s="41" t="s">
        <v>58</v>
      </c>
      <c r="C46" s="82">
        <f>C47</f>
        <v>2543.4</v>
      </c>
    </row>
    <row r="47" spans="1:3" s="37" customFormat="1" ht="29.25" thickBot="1">
      <c r="A47" s="42" t="s">
        <v>59</v>
      </c>
      <c r="B47" s="27" t="s">
        <v>60</v>
      </c>
      <c r="C47" s="83">
        <f>C48+C51+C54</f>
        <v>2543.4</v>
      </c>
    </row>
    <row r="48" spans="1:3" s="37" customFormat="1" ht="29.25" thickBot="1">
      <c r="A48" s="43" t="s">
        <v>29</v>
      </c>
      <c r="B48" s="44" t="s">
        <v>30</v>
      </c>
      <c r="C48" s="84">
        <f>C49+C50</f>
        <v>958.5999999999999</v>
      </c>
    </row>
    <row r="49" spans="1:3" s="37" customFormat="1" ht="30">
      <c r="A49" s="45" t="s">
        <v>31</v>
      </c>
      <c r="B49" s="46" t="s">
        <v>32</v>
      </c>
      <c r="C49" s="76">
        <v>924.3</v>
      </c>
    </row>
    <row r="50" spans="1:3" s="37" customFormat="1" ht="30.75" thickBot="1">
      <c r="A50" s="47" t="s">
        <v>33</v>
      </c>
      <c r="B50" s="48" t="s">
        <v>34</v>
      </c>
      <c r="C50" s="79">
        <v>34.3</v>
      </c>
    </row>
    <row r="51" spans="1:3" s="37" customFormat="1" ht="29.25" thickBot="1">
      <c r="A51" s="33" t="s">
        <v>61</v>
      </c>
      <c r="B51" s="44" t="s">
        <v>62</v>
      </c>
      <c r="C51" s="84">
        <f>C52+C53</f>
        <v>84.4</v>
      </c>
    </row>
    <row r="52" spans="1:3" s="38" customFormat="1" ht="30">
      <c r="A52" s="49" t="s">
        <v>63</v>
      </c>
      <c r="B52" s="46" t="s">
        <v>64</v>
      </c>
      <c r="C52" s="76">
        <v>4.2</v>
      </c>
    </row>
    <row r="53" spans="1:3" s="37" customFormat="1" ht="45.75" thickBot="1">
      <c r="A53" s="50" t="s">
        <v>65</v>
      </c>
      <c r="B53" s="48" t="s">
        <v>66</v>
      </c>
      <c r="C53" s="79">
        <v>80.2</v>
      </c>
    </row>
    <row r="54" spans="1:3" s="37" customFormat="1" ht="15.75" thickBot="1">
      <c r="A54" s="40" t="s">
        <v>35</v>
      </c>
      <c r="B54" s="44" t="s">
        <v>67</v>
      </c>
      <c r="C54" s="82">
        <f>C55+C56</f>
        <v>1500.4</v>
      </c>
    </row>
    <row r="55" spans="1:3" s="37" customFormat="1" ht="45">
      <c r="A55" s="51" t="s">
        <v>68</v>
      </c>
      <c r="B55" s="52" t="s">
        <v>36</v>
      </c>
      <c r="C55" s="85">
        <v>1497.4</v>
      </c>
    </row>
    <row r="56" spans="1:3" s="37" customFormat="1" ht="60.75" thickBot="1">
      <c r="A56" s="54" t="s">
        <v>86</v>
      </c>
      <c r="B56" s="55" t="s">
        <v>87</v>
      </c>
      <c r="C56" s="56">
        <v>3</v>
      </c>
    </row>
    <row r="57" spans="1:3" s="37" customFormat="1" ht="19.5" customHeight="1" thickBot="1">
      <c r="A57" s="33" t="s">
        <v>27</v>
      </c>
      <c r="B57" s="53"/>
      <c r="C57" s="86">
        <f>C11+C46</f>
        <v>3156</v>
      </c>
    </row>
    <row r="58" spans="1:3" s="37" customFormat="1" ht="15">
      <c r="A58" s="6"/>
      <c r="B58" s="13"/>
      <c r="C58" s="10"/>
    </row>
    <row r="59" spans="2:3" ht="15">
      <c r="B59" s="6"/>
      <c r="C59" s="57"/>
    </row>
  </sheetData>
  <sheetProtection/>
  <mergeCells count="4">
    <mergeCell ref="A6:C6"/>
    <mergeCell ref="A7:C7"/>
    <mergeCell ref="A8:C8"/>
    <mergeCell ref="B4:C4"/>
  </mergeCells>
  <printOptions/>
  <pageMargins left="0.41" right="0.16" top="0.48" bottom="0.23" header="0.24" footer="0.21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elab-katya-ch</dc:creator>
  <cp:keywords/>
  <dc:description/>
  <cp:lastModifiedBy>Альфия Ш. Шаихова</cp:lastModifiedBy>
  <cp:lastPrinted>2016-02-08T15:58:37Z</cp:lastPrinted>
  <dcterms:created xsi:type="dcterms:W3CDTF">2010-02-27T08:01:19Z</dcterms:created>
  <dcterms:modified xsi:type="dcterms:W3CDTF">2016-02-08T15:58:39Z</dcterms:modified>
  <cp:category/>
  <cp:version/>
  <cp:contentType/>
  <cp:contentStatus/>
</cp:coreProperties>
</file>